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L2" i="1" l="1"/>
  <c r="L3" i="1"/>
  <c r="L4" i="1"/>
  <c r="M4" i="1"/>
  <c r="M3" i="1"/>
  <c r="M2" i="1"/>
</calcChain>
</file>

<file path=xl/sharedStrings.xml><?xml version="1.0" encoding="utf-8"?>
<sst xmlns="http://schemas.openxmlformats.org/spreadsheetml/2006/main" count="187" uniqueCount="104">
  <si>
    <t>UACE</t>
  </si>
  <si>
    <t>NAME</t>
  </si>
  <si>
    <t>POP</t>
  </si>
  <si>
    <t>HU</t>
  </si>
  <si>
    <t>AREALAND</t>
  </si>
  <si>
    <t>AREALANDSQMI</t>
  </si>
  <si>
    <t>AREAWATER</t>
  </si>
  <si>
    <t>AREAWATERSQMI</t>
  </si>
  <si>
    <t>POPDEN</t>
  </si>
  <si>
    <t>LSADC</t>
  </si>
  <si>
    <t xml:space="preserve"> NM</t>
  </si>
  <si>
    <t>Status</t>
  </si>
  <si>
    <t>01171</t>
  </si>
  <si>
    <t>Albuquerque, NM</t>
  </si>
  <si>
    <t>75</t>
  </si>
  <si>
    <t>y</t>
  </si>
  <si>
    <t>Urbanized Areas</t>
  </si>
  <si>
    <t>29278</t>
  </si>
  <si>
    <t>Farmington, NM</t>
  </si>
  <si>
    <t>Urban Cluster Areas</t>
  </si>
  <si>
    <t>47935</t>
  </si>
  <si>
    <t>Las Cruces, NM</t>
  </si>
  <si>
    <t>Rural (any location not listed above)</t>
  </si>
  <si>
    <t>51499</t>
  </si>
  <si>
    <t>Los Lunas, NM</t>
  </si>
  <si>
    <t>79363</t>
  </si>
  <si>
    <t>Santa Fe, NM</t>
  </si>
  <si>
    <t>00820</t>
  </si>
  <si>
    <t>Alamogordo, NM</t>
  </si>
  <si>
    <t>76</t>
  </si>
  <si>
    <t>03223</t>
  </si>
  <si>
    <t>Artesia, NM</t>
  </si>
  <si>
    <t>04587</t>
  </si>
  <si>
    <t>Aztec, NM</t>
  </si>
  <si>
    <t>05842</t>
  </si>
  <si>
    <t>Bayard, NM</t>
  </si>
  <si>
    <t>08353</t>
  </si>
  <si>
    <t>Bloomfield, NM</t>
  </si>
  <si>
    <t>13807</t>
  </si>
  <si>
    <t>Carlsbad, NM</t>
  </si>
  <si>
    <t>15292</t>
  </si>
  <si>
    <t>Chaparral, NM</t>
  </si>
  <si>
    <t>18208</t>
  </si>
  <si>
    <t>Clovis, NM</t>
  </si>
  <si>
    <t>23338</t>
  </si>
  <si>
    <t>Deming, NM</t>
  </si>
  <si>
    <t>26200</t>
  </si>
  <si>
    <t>Edgewood, NM</t>
  </si>
  <si>
    <t>26551</t>
  </si>
  <si>
    <t>Eldorado at Santa Fe, NM</t>
  </si>
  <si>
    <t>27874</t>
  </si>
  <si>
    <t>Espanola, NM</t>
  </si>
  <si>
    <t>28171</t>
  </si>
  <si>
    <t>Eunice, NM</t>
  </si>
  <si>
    <t>32437</t>
  </si>
  <si>
    <t>Gallup, NM</t>
  </si>
  <si>
    <t>34489</t>
  </si>
  <si>
    <t>Grants, NM</t>
  </si>
  <si>
    <t>39214</t>
  </si>
  <si>
    <t>Hobbs, NM</t>
  </si>
  <si>
    <t>39524</t>
  </si>
  <si>
    <t>Holloman AFB, NM</t>
  </si>
  <si>
    <t>45436</t>
  </si>
  <si>
    <t>Kirtland, NM</t>
  </si>
  <si>
    <t>47989</t>
  </si>
  <si>
    <t>Las Vegas, NM</t>
  </si>
  <si>
    <t>51418</t>
  </si>
  <si>
    <t>Los Alamos, NM</t>
  </si>
  <si>
    <t>51769</t>
  </si>
  <si>
    <t>Lovington, NM</t>
  </si>
  <si>
    <t>70534</t>
  </si>
  <si>
    <t>Pojoaque, NM</t>
  </si>
  <si>
    <t>70912</t>
  </si>
  <si>
    <t>Portales, NM</t>
  </si>
  <si>
    <t>73450</t>
  </si>
  <si>
    <t>Raton, NM</t>
  </si>
  <si>
    <t>76447</t>
  </si>
  <si>
    <t>Roswell, NM</t>
  </si>
  <si>
    <t>76636</t>
  </si>
  <si>
    <t>Ruidoso, NM</t>
  </si>
  <si>
    <t>79525</t>
  </si>
  <si>
    <t>Santa Rosa, NM</t>
  </si>
  <si>
    <t>79552</t>
  </si>
  <si>
    <t>Santo Domingo Pueblo, NM</t>
  </si>
  <si>
    <t>81685</t>
  </si>
  <si>
    <t>Shiprock, NM</t>
  </si>
  <si>
    <t>82036</t>
  </si>
  <si>
    <t>Silver City, NM</t>
  </si>
  <si>
    <t>82738</t>
  </si>
  <si>
    <t>Socorro, NM</t>
  </si>
  <si>
    <t>86653</t>
  </si>
  <si>
    <t>Taos, NM</t>
  </si>
  <si>
    <t>88678</t>
  </si>
  <si>
    <t>Truth or Consequences, NM</t>
  </si>
  <si>
    <t>88813</t>
  </si>
  <si>
    <t>Tucumcari, NM</t>
  </si>
  <si>
    <t>88867</t>
  </si>
  <si>
    <t>Tularosa, NM</t>
  </si>
  <si>
    <t>89893</t>
  </si>
  <si>
    <t>Vado, NM</t>
  </si>
  <si>
    <t>94915</t>
  </si>
  <si>
    <t>White Rock, NM</t>
  </si>
  <si>
    <t>98263</t>
  </si>
  <si>
    <t>Zuni Pueblo,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</si>
</sst>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0" fillId="2" borderId="0" xfId="0" quotePrefix="1" applyFill="1"/>
    <xf numFmtId="0" fontId="0" fillId="2" borderId="0" xfId="0" applyFill="1"/>
    <xf numFmtId="164" fontId="1" fillId="2" borderId="0" xfId="1" applyNumberFormat="1" applyFont="1" applyFill="1"/>
    <xf numFmtId="9" fontId="1" fillId="0" borderId="0" xfId="2" applyFont="1"/>
    <xf numFmtId="3" fontId="0" fillId="3" borderId="0" xfId="0" applyNumberFormat="1" applyFill="1"/>
    <xf numFmtId="164" fontId="0" fillId="0" borderId="0" xfId="0" applyNumberFormat="1"/>
    <xf numFmtId="0" fontId="0" fillId="0" borderId="0" xfId="0" applyFill="1"/>
    <xf numFmtId="0" fontId="0" fillId="3" borderId="0" xfId="0" quotePrefix="1" applyFill="1"/>
    <xf numFmtId="0" fontId="0" fillId="3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N12" sqref="N12"/>
    </sheetView>
  </sheetViews>
  <sheetFormatPr defaultRowHeight="15" x14ac:dyDescent="0.25"/>
  <cols>
    <col min="2" max="2" width="29.5703125" customWidth="1"/>
    <col min="5" max="5" width="15" customWidth="1"/>
    <col min="6" max="6" width="11.28515625" customWidth="1"/>
    <col min="7" max="7" width="13" customWidth="1"/>
    <col min="8" max="8" width="18.7109375" customWidth="1"/>
    <col min="9" max="9" width="14.28515625" customWidth="1"/>
    <col min="12" max="12" width="15.425781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1">
        <v>2059179</v>
      </c>
      <c r="N1" t="s">
        <v>11</v>
      </c>
    </row>
    <row r="2" spans="1:15" x14ac:dyDescent="0.25">
      <c r="A2" s="2" t="s">
        <v>12</v>
      </c>
      <c r="B2" s="3" t="s">
        <v>13</v>
      </c>
      <c r="C2" s="3">
        <v>741318</v>
      </c>
      <c r="D2" s="3">
        <v>314851</v>
      </c>
      <c r="E2" s="3">
        <v>648969769</v>
      </c>
      <c r="F2" s="3">
        <v>250.57</v>
      </c>
      <c r="G2" s="3">
        <v>8921074</v>
      </c>
      <c r="H2" s="3">
        <v>3.44</v>
      </c>
      <c r="I2" s="3">
        <v>2958.5</v>
      </c>
      <c r="J2" s="2" t="s">
        <v>14</v>
      </c>
      <c r="K2" s="3" t="s">
        <v>15</v>
      </c>
      <c r="L2" s="4">
        <f>SUM(C2:C6)</f>
        <v>1076009</v>
      </c>
      <c r="M2" s="5">
        <f>L2/L1</f>
        <v>0.52254272212372022</v>
      </c>
      <c r="N2" t="s">
        <v>16</v>
      </c>
    </row>
    <row r="3" spans="1:15" x14ac:dyDescent="0.25">
      <c r="A3" s="2" t="s">
        <v>17</v>
      </c>
      <c r="B3" s="3" t="s">
        <v>18</v>
      </c>
      <c r="C3" s="3">
        <v>53049</v>
      </c>
      <c r="D3" s="3">
        <v>20250</v>
      </c>
      <c r="E3" s="3">
        <v>90362046</v>
      </c>
      <c r="F3" s="3">
        <v>34.89</v>
      </c>
      <c r="G3" s="3">
        <v>588609</v>
      </c>
      <c r="H3" s="3">
        <v>0.23</v>
      </c>
      <c r="I3" s="3">
        <v>1520.5</v>
      </c>
      <c r="J3" s="2" t="s">
        <v>14</v>
      </c>
      <c r="K3" s="3" t="s">
        <v>15</v>
      </c>
      <c r="L3" s="6">
        <f>SUM(C7:C44)</f>
        <v>487027</v>
      </c>
      <c r="M3" s="5">
        <f>L3/L1</f>
        <v>0.23651513540105062</v>
      </c>
      <c r="N3" t="s">
        <v>19</v>
      </c>
    </row>
    <row r="4" spans="1:15" x14ac:dyDescent="0.25">
      <c r="A4" s="2" t="s">
        <v>20</v>
      </c>
      <c r="B4" s="3" t="s">
        <v>21</v>
      </c>
      <c r="C4" s="3">
        <v>128600</v>
      </c>
      <c r="D4" s="3">
        <v>54045</v>
      </c>
      <c r="E4" s="3">
        <v>167576559</v>
      </c>
      <c r="F4" s="3">
        <v>64.7</v>
      </c>
      <c r="G4" s="3">
        <v>157977</v>
      </c>
      <c r="H4" s="3">
        <v>0.06</v>
      </c>
      <c r="I4" s="3">
        <v>1987.6</v>
      </c>
      <c r="J4" s="2" t="s">
        <v>14</v>
      </c>
      <c r="K4" s="3" t="s">
        <v>15</v>
      </c>
      <c r="L4" s="7">
        <f>L1-(L2+L3)</f>
        <v>496143</v>
      </c>
      <c r="M4" s="5">
        <f>L4/L1</f>
        <v>0.24094214247522922</v>
      </c>
      <c r="N4" t="s">
        <v>22</v>
      </c>
    </row>
    <row r="5" spans="1:15" x14ac:dyDescent="0.25">
      <c r="A5" s="2" t="s">
        <v>23</v>
      </c>
      <c r="B5" s="3" t="s">
        <v>24</v>
      </c>
      <c r="C5" s="3">
        <v>63758</v>
      </c>
      <c r="D5" s="3">
        <v>24932</v>
      </c>
      <c r="E5" s="3">
        <v>179384708</v>
      </c>
      <c r="F5" s="3">
        <v>69.260000000000005</v>
      </c>
      <c r="G5" s="3">
        <v>1517272</v>
      </c>
      <c r="H5" s="3">
        <v>0.59</v>
      </c>
      <c r="I5" s="3">
        <v>920.5</v>
      </c>
      <c r="J5" s="2" t="s">
        <v>14</v>
      </c>
      <c r="K5" s="3" t="s">
        <v>15</v>
      </c>
      <c r="L5" s="8"/>
      <c r="M5" s="8"/>
      <c r="N5" s="8"/>
      <c r="O5" s="8"/>
    </row>
    <row r="6" spans="1:15" x14ac:dyDescent="0.25">
      <c r="A6" s="2" t="s">
        <v>25</v>
      </c>
      <c r="B6" s="3" t="s">
        <v>26</v>
      </c>
      <c r="C6" s="3">
        <v>89284</v>
      </c>
      <c r="D6" s="3">
        <v>44652</v>
      </c>
      <c r="E6" s="3">
        <v>137492829</v>
      </c>
      <c r="F6" s="3">
        <v>53.09</v>
      </c>
      <c r="G6" s="3">
        <v>433534</v>
      </c>
      <c r="H6" s="3">
        <v>0.17</v>
      </c>
      <c r="I6" s="3">
        <v>1681.9</v>
      </c>
      <c r="J6" s="2" t="s">
        <v>14</v>
      </c>
      <c r="K6" s="3" t="s">
        <v>15</v>
      </c>
    </row>
    <row r="7" spans="1:15" x14ac:dyDescent="0.25">
      <c r="A7" s="9" t="s">
        <v>27</v>
      </c>
      <c r="B7" s="10" t="s">
        <v>28</v>
      </c>
      <c r="C7" s="10">
        <v>31862</v>
      </c>
      <c r="D7" s="10">
        <v>14793</v>
      </c>
      <c r="E7" s="10">
        <v>42885251</v>
      </c>
      <c r="F7" s="10">
        <v>16.559999999999999</v>
      </c>
      <c r="G7" s="10">
        <v>54253</v>
      </c>
      <c r="H7" s="10">
        <v>0.02</v>
      </c>
      <c r="I7" s="10">
        <v>1924.3</v>
      </c>
      <c r="J7" s="9" t="s">
        <v>29</v>
      </c>
      <c r="K7" s="10" t="s">
        <v>15</v>
      </c>
    </row>
    <row r="8" spans="1:15" x14ac:dyDescent="0.25">
      <c r="A8" s="9" t="s">
        <v>30</v>
      </c>
      <c r="B8" s="10" t="s">
        <v>31</v>
      </c>
      <c r="C8" s="10">
        <v>12764</v>
      </c>
      <c r="D8" s="10">
        <v>5269</v>
      </c>
      <c r="E8" s="10">
        <v>16912665</v>
      </c>
      <c r="F8" s="10">
        <v>6.53</v>
      </c>
      <c r="G8" s="10">
        <v>16979</v>
      </c>
      <c r="H8" s="10">
        <v>0.01</v>
      </c>
      <c r="I8" s="10">
        <v>1954.7</v>
      </c>
      <c r="J8" s="9" t="s">
        <v>29</v>
      </c>
      <c r="K8" s="10" t="s">
        <v>15</v>
      </c>
    </row>
    <row r="9" spans="1:15" x14ac:dyDescent="0.25">
      <c r="A9" s="9" t="s">
        <v>32</v>
      </c>
      <c r="B9" s="10" t="s">
        <v>33</v>
      </c>
      <c r="C9" s="10">
        <v>8456</v>
      </c>
      <c r="D9" s="10">
        <v>3553</v>
      </c>
      <c r="E9" s="10">
        <v>16352960</v>
      </c>
      <c r="F9" s="10">
        <v>6.31</v>
      </c>
      <c r="G9" s="10">
        <v>302609</v>
      </c>
      <c r="H9" s="10">
        <v>0.12</v>
      </c>
      <c r="I9" s="10">
        <v>1339.3</v>
      </c>
      <c r="J9" s="9" t="s">
        <v>29</v>
      </c>
      <c r="K9" s="10" t="s">
        <v>15</v>
      </c>
    </row>
    <row r="10" spans="1:15" x14ac:dyDescent="0.25">
      <c r="A10" s="9" t="s">
        <v>34</v>
      </c>
      <c r="B10" s="10" t="s">
        <v>35</v>
      </c>
      <c r="C10" s="10">
        <v>4309</v>
      </c>
      <c r="D10" s="10">
        <v>2022</v>
      </c>
      <c r="E10" s="10">
        <v>6982354</v>
      </c>
      <c r="F10" s="10">
        <v>2.7</v>
      </c>
      <c r="G10" s="10">
        <v>33126</v>
      </c>
      <c r="H10" s="10">
        <v>0.01</v>
      </c>
      <c r="I10" s="10">
        <v>1598.4</v>
      </c>
      <c r="J10" s="9" t="s">
        <v>29</v>
      </c>
      <c r="K10" s="10" t="s">
        <v>15</v>
      </c>
    </row>
    <row r="11" spans="1:15" x14ac:dyDescent="0.25">
      <c r="A11" s="9" t="s">
        <v>36</v>
      </c>
      <c r="B11" s="10" t="s">
        <v>37</v>
      </c>
      <c r="C11" s="10">
        <v>9892</v>
      </c>
      <c r="D11" s="10">
        <v>3710</v>
      </c>
      <c r="E11" s="10">
        <v>19538175</v>
      </c>
      <c r="F11" s="10">
        <v>7.54</v>
      </c>
      <c r="G11" s="10">
        <v>102374</v>
      </c>
      <c r="H11" s="10">
        <v>0.04</v>
      </c>
      <c r="I11" s="10">
        <v>1311.3</v>
      </c>
      <c r="J11" s="9" t="s">
        <v>29</v>
      </c>
      <c r="K11" s="10" t="s">
        <v>15</v>
      </c>
    </row>
    <row r="12" spans="1:15" x14ac:dyDescent="0.25">
      <c r="A12" s="9" t="s">
        <v>38</v>
      </c>
      <c r="B12" s="10" t="s">
        <v>39</v>
      </c>
      <c r="C12" s="10">
        <v>29839</v>
      </c>
      <c r="D12" s="10">
        <v>12727</v>
      </c>
      <c r="E12" s="10">
        <v>56779556</v>
      </c>
      <c r="F12" s="10">
        <v>21.92</v>
      </c>
      <c r="G12" s="10">
        <v>707259</v>
      </c>
      <c r="H12" s="10">
        <v>0.27</v>
      </c>
      <c r="I12" s="10">
        <v>1361.1</v>
      </c>
      <c r="J12" s="9" t="s">
        <v>29</v>
      </c>
      <c r="K12" s="10" t="s">
        <v>15</v>
      </c>
    </row>
    <row r="13" spans="1:15" x14ac:dyDescent="0.25">
      <c r="A13" s="9" t="s">
        <v>40</v>
      </c>
      <c r="B13" s="10" t="s">
        <v>41</v>
      </c>
      <c r="C13" s="10">
        <v>12328</v>
      </c>
      <c r="D13" s="10">
        <v>3854</v>
      </c>
      <c r="E13" s="10">
        <v>27753403</v>
      </c>
      <c r="F13" s="10">
        <v>10.72</v>
      </c>
      <c r="G13" s="10">
        <v>0</v>
      </c>
      <c r="H13" s="10">
        <v>0</v>
      </c>
      <c r="I13" s="10">
        <v>1150.5</v>
      </c>
      <c r="J13" s="9" t="s">
        <v>29</v>
      </c>
      <c r="K13" s="10" t="s">
        <v>15</v>
      </c>
    </row>
    <row r="14" spans="1:15" x14ac:dyDescent="0.25">
      <c r="A14" s="9" t="s">
        <v>42</v>
      </c>
      <c r="B14" s="10" t="s">
        <v>43</v>
      </c>
      <c r="C14" s="10">
        <v>41570</v>
      </c>
      <c r="D14" s="10">
        <v>17193</v>
      </c>
      <c r="E14" s="10">
        <v>58459442</v>
      </c>
      <c r="F14" s="10">
        <v>22.57</v>
      </c>
      <c r="G14" s="10">
        <v>239684</v>
      </c>
      <c r="H14" s="10">
        <v>0.09</v>
      </c>
      <c r="I14" s="10">
        <v>1841.7</v>
      </c>
      <c r="J14" s="9" t="s">
        <v>29</v>
      </c>
      <c r="K14" s="10" t="s">
        <v>15</v>
      </c>
    </row>
    <row r="15" spans="1:15" x14ac:dyDescent="0.25">
      <c r="A15" s="9" t="s">
        <v>44</v>
      </c>
      <c r="B15" s="10" t="s">
        <v>45</v>
      </c>
      <c r="C15" s="10">
        <v>14903</v>
      </c>
      <c r="D15" s="10">
        <v>6224</v>
      </c>
      <c r="E15" s="10">
        <v>21486485</v>
      </c>
      <c r="F15" s="10">
        <v>8.3000000000000007</v>
      </c>
      <c r="G15" s="10">
        <v>0</v>
      </c>
      <c r="H15" s="10">
        <v>0</v>
      </c>
      <c r="I15" s="10">
        <v>1796.4</v>
      </c>
      <c r="J15" s="9" t="s">
        <v>29</v>
      </c>
      <c r="K15" s="10" t="s">
        <v>15</v>
      </c>
    </row>
    <row r="16" spans="1:15" x14ac:dyDescent="0.25">
      <c r="A16" s="9" t="s">
        <v>46</v>
      </c>
      <c r="B16" s="10" t="s">
        <v>47</v>
      </c>
      <c r="C16" s="10">
        <v>3506</v>
      </c>
      <c r="D16" s="10">
        <v>1465</v>
      </c>
      <c r="E16" s="10">
        <v>13975528</v>
      </c>
      <c r="F16" s="10">
        <v>5.4</v>
      </c>
      <c r="G16" s="10">
        <v>0</v>
      </c>
      <c r="H16" s="10">
        <v>0</v>
      </c>
      <c r="I16" s="10">
        <v>649.70000000000005</v>
      </c>
      <c r="J16" s="9" t="s">
        <v>29</v>
      </c>
      <c r="K16" s="10" t="s">
        <v>15</v>
      </c>
    </row>
    <row r="17" spans="1:15" x14ac:dyDescent="0.25">
      <c r="A17" s="9" t="s">
        <v>48</v>
      </c>
      <c r="B17" s="10" t="s">
        <v>49</v>
      </c>
      <c r="C17" s="10">
        <v>4372</v>
      </c>
      <c r="D17" s="10">
        <v>2190</v>
      </c>
      <c r="E17" s="10">
        <v>18915069</v>
      </c>
      <c r="F17" s="10">
        <v>7.3</v>
      </c>
      <c r="G17" s="10">
        <v>0</v>
      </c>
      <c r="H17" s="10">
        <v>0</v>
      </c>
      <c r="I17" s="10">
        <v>598.6</v>
      </c>
      <c r="J17" s="9" t="s">
        <v>29</v>
      </c>
      <c r="K17" s="10" t="s">
        <v>15</v>
      </c>
    </row>
    <row r="18" spans="1:15" x14ac:dyDescent="0.25">
      <c r="A18" s="9" t="s">
        <v>50</v>
      </c>
      <c r="B18" s="10" t="s">
        <v>51</v>
      </c>
      <c r="C18" s="10">
        <v>26418</v>
      </c>
      <c r="D18" s="10">
        <v>11368</v>
      </c>
      <c r="E18" s="10">
        <v>74075863</v>
      </c>
      <c r="F18" s="10">
        <v>28.6</v>
      </c>
      <c r="G18" s="10">
        <v>634240</v>
      </c>
      <c r="H18" s="10">
        <v>0.24</v>
      </c>
      <c r="I18" s="10">
        <v>923.7</v>
      </c>
      <c r="J18" s="9" t="s">
        <v>29</v>
      </c>
      <c r="K18" s="10" t="s">
        <v>15</v>
      </c>
    </row>
    <row r="19" spans="1:15" x14ac:dyDescent="0.25">
      <c r="A19" s="9" t="s">
        <v>52</v>
      </c>
      <c r="B19" s="10" t="s">
        <v>53</v>
      </c>
      <c r="C19" s="10">
        <v>2826</v>
      </c>
      <c r="D19" s="10">
        <v>1222</v>
      </c>
      <c r="E19" s="10">
        <v>2964060</v>
      </c>
      <c r="F19" s="10">
        <v>1.1399999999999999</v>
      </c>
      <c r="G19" s="10">
        <v>0</v>
      </c>
      <c r="H19" s="10">
        <v>0</v>
      </c>
      <c r="I19" s="10">
        <v>2469.4</v>
      </c>
      <c r="J19" s="9" t="s">
        <v>29</v>
      </c>
      <c r="K19" s="10" t="s">
        <v>15</v>
      </c>
    </row>
    <row r="20" spans="1:15" x14ac:dyDescent="0.25">
      <c r="A20" s="9" t="s">
        <v>54</v>
      </c>
      <c r="B20" s="10" t="s">
        <v>55</v>
      </c>
      <c r="C20" s="10">
        <v>23114</v>
      </c>
      <c r="D20" s="10">
        <v>8503</v>
      </c>
      <c r="E20" s="10">
        <v>31465051</v>
      </c>
      <c r="F20" s="10">
        <v>12.15</v>
      </c>
      <c r="G20" s="10">
        <v>0</v>
      </c>
      <c r="H20" s="10">
        <v>0</v>
      </c>
      <c r="I20" s="10">
        <v>1902.6</v>
      </c>
      <c r="J20" s="9" t="s">
        <v>29</v>
      </c>
      <c r="K20" s="10" t="s">
        <v>15</v>
      </c>
      <c r="L20" s="8"/>
      <c r="M20" s="8"/>
      <c r="N20" s="8"/>
      <c r="O20" s="8"/>
    </row>
    <row r="21" spans="1:15" x14ac:dyDescent="0.25">
      <c r="A21" s="9" t="s">
        <v>56</v>
      </c>
      <c r="B21" s="10" t="s">
        <v>57</v>
      </c>
      <c r="C21" s="10">
        <v>12152</v>
      </c>
      <c r="D21" s="10">
        <v>4528</v>
      </c>
      <c r="E21" s="10">
        <v>21045638</v>
      </c>
      <c r="F21" s="10">
        <v>8.1300000000000008</v>
      </c>
      <c r="G21" s="10">
        <v>0</v>
      </c>
      <c r="H21" s="10">
        <v>0</v>
      </c>
      <c r="I21" s="10">
        <v>1495.5</v>
      </c>
      <c r="J21" s="9" t="s">
        <v>29</v>
      </c>
      <c r="K21" s="10" t="s">
        <v>15</v>
      </c>
    </row>
    <row r="22" spans="1:15" x14ac:dyDescent="0.25">
      <c r="A22" s="9" t="s">
        <v>58</v>
      </c>
      <c r="B22" s="10" t="s">
        <v>59</v>
      </c>
      <c r="C22" s="10">
        <v>36696</v>
      </c>
      <c r="D22" s="10">
        <v>14254</v>
      </c>
      <c r="E22" s="10">
        <v>52936632</v>
      </c>
      <c r="F22" s="10">
        <v>20.440000000000001</v>
      </c>
      <c r="G22" s="10">
        <v>114236</v>
      </c>
      <c r="H22" s="10">
        <v>0.04</v>
      </c>
      <c r="I22" s="10">
        <v>1795.4</v>
      </c>
      <c r="J22" s="9" t="s">
        <v>29</v>
      </c>
      <c r="K22" s="10" t="s">
        <v>15</v>
      </c>
    </row>
    <row r="23" spans="1:15" x14ac:dyDescent="0.25">
      <c r="A23" s="9" t="s">
        <v>60</v>
      </c>
      <c r="B23" s="10" t="s">
        <v>61</v>
      </c>
      <c r="C23" s="10">
        <v>3054</v>
      </c>
      <c r="D23" s="10">
        <v>1006</v>
      </c>
      <c r="E23" s="10">
        <v>4000648</v>
      </c>
      <c r="F23" s="10">
        <v>1.54</v>
      </c>
      <c r="G23" s="10">
        <v>0</v>
      </c>
      <c r="H23" s="10">
        <v>0</v>
      </c>
      <c r="I23" s="10">
        <v>1977.1</v>
      </c>
      <c r="J23" s="9" t="s">
        <v>29</v>
      </c>
      <c r="K23" s="10" t="s">
        <v>15</v>
      </c>
    </row>
    <row r="24" spans="1:15" x14ac:dyDescent="0.25">
      <c r="A24" s="9" t="s">
        <v>62</v>
      </c>
      <c r="B24" s="10" t="s">
        <v>63</v>
      </c>
      <c r="C24" s="10">
        <v>8200</v>
      </c>
      <c r="D24" s="10">
        <v>2733</v>
      </c>
      <c r="E24" s="10">
        <v>25788348</v>
      </c>
      <c r="F24" s="10">
        <v>9.9600000000000009</v>
      </c>
      <c r="G24" s="10">
        <v>104072</v>
      </c>
      <c r="H24" s="10">
        <v>0.04</v>
      </c>
      <c r="I24" s="10">
        <v>823.5</v>
      </c>
      <c r="J24" s="9" t="s">
        <v>29</v>
      </c>
      <c r="K24" s="10" t="s">
        <v>15</v>
      </c>
    </row>
    <row r="25" spans="1:15" x14ac:dyDescent="0.25">
      <c r="A25" s="9" t="s">
        <v>64</v>
      </c>
      <c r="B25" s="10" t="s">
        <v>65</v>
      </c>
      <c r="C25" s="10">
        <v>15609</v>
      </c>
      <c r="D25" s="10">
        <v>7270</v>
      </c>
      <c r="E25" s="10">
        <v>25056976</v>
      </c>
      <c r="F25" s="10">
        <v>9.67</v>
      </c>
      <c r="G25" s="10">
        <v>0</v>
      </c>
      <c r="H25" s="10">
        <v>0</v>
      </c>
      <c r="I25" s="10">
        <v>1613.4</v>
      </c>
      <c r="J25" s="9" t="s">
        <v>29</v>
      </c>
      <c r="K25" s="10" t="s">
        <v>15</v>
      </c>
    </row>
    <row r="26" spans="1:15" x14ac:dyDescent="0.25">
      <c r="A26" s="9" t="s">
        <v>66</v>
      </c>
      <c r="B26" s="10" t="s">
        <v>67</v>
      </c>
      <c r="C26" s="10">
        <v>10893</v>
      </c>
      <c r="D26" s="10">
        <v>5365</v>
      </c>
      <c r="E26" s="10">
        <v>20973642</v>
      </c>
      <c r="F26" s="10">
        <v>8.1</v>
      </c>
      <c r="G26" s="10">
        <v>8574</v>
      </c>
      <c r="H26" s="10">
        <v>0</v>
      </c>
      <c r="I26" s="10">
        <v>1345.2</v>
      </c>
      <c r="J26" s="9" t="s">
        <v>29</v>
      </c>
      <c r="K26" s="10" t="s">
        <v>15</v>
      </c>
    </row>
    <row r="27" spans="1:15" x14ac:dyDescent="0.25">
      <c r="A27" s="9" t="s">
        <v>68</v>
      </c>
      <c r="B27" s="10" t="s">
        <v>69</v>
      </c>
      <c r="C27" s="10">
        <v>11592</v>
      </c>
      <c r="D27" s="10">
        <v>4172</v>
      </c>
      <c r="E27" s="10">
        <v>18208768</v>
      </c>
      <c r="F27" s="10">
        <v>7.03</v>
      </c>
      <c r="G27" s="10">
        <v>63302</v>
      </c>
      <c r="H27" s="10">
        <v>0.02</v>
      </c>
      <c r="I27" s="10">
        <v>1648.8</v>
      </c>
      <c r="J27" s="9" t="s">
        <v>29</v>
      </c>
      <c r="K27" s="10" t="s">
        <v>15</v>
      </c>
    </row>
    <row r="28" spans="1:15" x14ac:dyDescent="0.25">
      <c r="A28" s="9" t="s">
        <v>70</v>
      </c>
      <c r="B28" s="10" t="s">
        <v>71</v>
      </c>
      <c r="C28" s="10">
        <v>4733</v>
      </c>
      <c r="D28" s="10">
        <v>2181</v>
      </c>
      <c r="E28" s="10">
        <v>16575799</v>
      </c>
      <c r="F28" s="10">
        <v>6.4</v>
      </c>
      <c r="G28" s="10">
        <v>0</v>
      </c>
      <c r="H28" s="10">
        <v>0</v>
      </c>
      <c r="I28" s="10">
        <v>739.5</v>
      </c>
      <c r="J28" s="9" t="s">
        <v>29</v>
      </c>
      <c r="K28" s="10" t="s">
        <v>15</v>
      </c>
      <c r="L28" s="8"/>
      <c r="M28" s="8"/>
      <c r="N28" s="8"/>
      <c r="O28" s="8"/>
    </row>
    <row r="29" spans="1:15" x14ac:dyDescent="0.25">
      <c r="A29" s="9" t="s">
        <v>72</v>
      </c>
      <c r="B29" s="10" t="s">
        <v>73</v>
      </c>
      <c r="C29" s="10">
        <v>12610</v>
      </c>
      <c r="D29" s="10">
        <v>5093</v>
      </c>
      <c r="E29" s="10">
        <v>14169044</v>
      </c>
      <c r="F29" s="10">
        <v>5.47</v>
      </c>
      <c r="G29" s="10">
        <v>957</v>
      </c>
      <c r="H29" s="10">
        <v>0</v>
      </c>
      <c r="I29" s="10">
        <v>2305</v>
      </c>
      <c r="J29" s="9" t="s">
        <v>29</v>
      </c>
      <c r="K29" s="10" t="s">
        <v>15</v>
      </c>
    </row>
    <row r="30" spans="1:15" x14ac:dyDescent="0.25">
      <c r="A30" s="9" t="s">
        <v>74</v>
      </c>
      <c r="B30" s="10" t="s">
        <v>75</v>
      </c>
      <c r="C30" s="10">
        <v>6551</v>
      </c>
      <c r="D30" s="10">
        <v>3357</v>
      </c>
      <c r="E30" s="10">
        <v>9748229</v>
      </c>
      <c r="F30" s="10">
        <v>3.76</v>
      </c>
      <c r="G30" s="10">
        <v>0</v>
      </c>
      <c r="H30" s="10">
        <v>0</v>
      </c>
      <c r="I30" s="10">
        <v>1740.5</v>
      </c>
      <c r="J30" s="9" t="s">
        <v>29</v>
      </c>
      <c r="K30" s="10" t="s">
        <v>15</v>
      </c>
    </row>
    <row r="31" spans="1:15" x14ac:dyDescent="0.25">
      <c r="A31" s="9" t="s">
        <v>76</v>
      </c>
      <c r="B31" s="10" t="s">
        <v>77</v>
      </c>
      <c r="C31" s="10">
        <v>49727</v>
      </c>
      <c r="D31" s="10">
        <v>20288</v>
      </c>
      <c r="E31" s="10">
        <v>69928237</v>
      </c>
      <c r="F31" s="10">
        <v>27</v>
      </c>
      <c r="G31" s="10">
        <v>149405</v>
      </c>
      <c r="H31" s="10">
        <v>0.06</v>
      </c>
      <c r="I31" s="10">
        <v>1841.8</v>
      </c>
      <c r="J31" s="9" t="s">
        <v>29</v>
      </c>
      <c r="K31" s="10" t="s">
        <v>15</v>
      </c>
    </row>
    <row r="32" spans="1:15" x14ac:dyDescent="0.25">
      <c r="A32" s="9" t="s">
        <v>78</v>
      </c>
      <c r="B32" s="10" t="s">
        <v>79</v>
      </c>
      <c r="C32" s="10">
        <v>9596</v>
      </c>
      <c r="D32" s="10">
        <v>8229</v>
      </c>
      <c r="E32" s="10">
        <v>22406296</v>
      </c>
      <c r="F32" s="10">
        <v>8.65</v>
      </c>
      <c r="G32" s="10">
        <v>0</v>
      </c>
      <c r="H32" s="10">
        <v>0</v>
      </c>
      <c r="I32" s="10">
        <v>1109.2</v>
      </c>
      <c r="J32" s="9" t="s">
        <v>29</v>
      </c>
      <c r="K32" s="10" t="s">
        <v>15</v>
      </c>
    </row>
    <row r="33" spans="1:15" x14ac:dyDescent="0.25">
      <c r="A33" s="9" t="s">
        <v>80</v>
      </c>
      <c r="B33" s="10" t="s">
        <v>81</v>
      </c>
      <c r="C33" s="10">
        <v>2621</v>
      </c>
      <c r="D33" s="10">
        <v>1042</v>
      </c>
      <c r="E33" s="10">
        <v>5589149</v>
      </c>
      <c r="F33" s="10">
        <v>2.16</v>
      </c>
      <c r="G33" s="10">
        <v>16622</v>
      </c>
      <c r="H33" s="10">
        <v>0.01</v>
      </c>
      <c r="I33" s="10">
        <v>1214.5999999999999</v>
      </c>
      <c r="J33" s="9" t="s">
        <v>29</v>
      </c>
      <c r="K33" s="10" t="s">
        <v>15</v>
      </c>
    </row>
    <row r="34" spans="1:15" x14ac:dyDescent="0.25">
      <c r="A34" s="9" t="s">
        <v>82</v>
      </c>
      <c r="B34" s="10" t="s">
        <v>83</v>
      </c>
      <c r="C34" s="10">
        <v>2567</v>
      </c>
      <c r="D34" s="10">
        <v>509</v>
      </c>
      <c r="E34" s="10">
        <v>2640417</v>
      </c>
      <c r="F34" s="10">
        <v>1.02</v>
      </c>
      <c r="G34" s="10">
        <v>0</v>
      </c>
      <c r="H34" s="10">
        <v>0</v>
      </c>
      <c r="I34" s="10">
        <v>2518</v>
      </c>
      <c r="J34" s="9" t="s">
        <v>29</v>
      </c>
      <c r="K34" s="10" t="s">
        <v>15</v>
      </c>
    </row>
    <row r="35" spans="1:15" x14ac:dyDescent="0.25">
      <c r="A35" s="9" t="s">
        <v>84</v>
      </c>
      <c r="B35" s="10" t="s">
        <v>85</v>
      </c>
      <c r="C35" s="10">
        <v>6669</v>
      </c>
      <c r="D35" s="10">
        <v>2173</v>
      </c>
      <c r="E35" s="10">
        <v>11061250</v>
      </c>
      <c r="F35" s="10">
        <v>4.2699999999999996</v>
      </c>
      <c r="G35" s="10">
        <v>2030</v>
      </c>
      <c r="H35" s="10">
        <v>0</v>
      </c>
      <c r="I35" s="10">
        <v>1561.5</v>
      </c>
      <c r="J35" s="9" t="s">
        <v>29</v>
      </c>
      <c r="K35" s="10" t="s">
        <v>15</v>
      </c>
    </row>
    <row r="36" spans="1:15" x14ac:dyDescent="0.25">
      <c r="A36" s="9" t="s">
        <v>86</v>
      </c>
      <c r="B36" s="10" t="s">
        <v>87</v>
      </c>
      <c r="C36" s="10">
        <v>12705</v>
      </c>
      <c r="D36" s="10">
        <v>6003</v>
      </c>
      <c r="E36" s="10">
        <v>26343401</v>
      </c>
      <c r="F36" s="10">
        <v>10.17</v>
      </c>
      <c r="G36" s="10">
        <v>49367</v>
      </c>
      <c r="H36" s="10">
        <v>0.02</v>
      </c>
      <c r="I36" s="10">
        <v>1249.0999999999999</v>
      </c>
      <c r="J36" s="9" t="s">
        <v>29</v>
      </c>
      <c r="K36" s="10" t="s">
        <v>15</v>
      </c>
    </row>
    <row r="37" spans="1:15" x14ac:dyDescent="0.25">
      <c r="A37" s="9" t="s">
        <v>88</v>
      </c>
      <c r="B37" s="10" t="s">
        <v>89</v>
      </c>
      <c r="C37" s="10">
        <v>8991</v>
      </c>
      <c r="D37" s="10">
        <v>4072</v>
      </c>
      <c r="E37" s="10">
        <v>15974359</v>
      </c>
      <c r="F37" s="10">
        <v>6.17</v>
      </c>
      <c r="G37" s="10">
        <v>25853</v>
      </c>
      <c r="H37" s="10">
        <v>0.01</v>
      </c>
      <c r="I37" s="10">
        <v>1457.7</v>
      </c>
      <c r="J37" s="9" t="s">
        <v>29</v>
      </c>
      <c r="K37" s="10" t="s">
        <v>15</v>
      </c>
    </row>
    <row r="38" spans="1:15" x14ac:dyDescent="0.25">
      <c r="A38" s="9" t="s">
        <v>90</v>
      </c>
      <c r="B38" s="10" t="s">
        <v>91</v>
      </c>
      <c r="C38" s="10">
        <v>13686</v>
      </c>
      <c r="D38" s="10">
        <v>7428</v>
      </c>
      <c r="E38" s="10">
        <v>41525604</v>
      </c>
      <c r="F38" s="10">
        <v>16.03</v>
      </c>
      <c r="G38" s="10">
        <v>0</v>
      </c>
      <c r="H38" s="10">
        <v>0</v>
      </c>
      <c r="I38" s="10">
        <v>853.6</v>
      </c>
      <c r="J38" s="9" t="s">
        <v>29</v>
      </c>
      <c r="K38" s="10" t="s">
        <v>15</v>
      </c>
    </row>
    <row r="39" spans="1:15" x14ac:dyDescent="0.25">
      <c r="A39" s="9" t="s">
        <v>92</v>
      </c>
      <c r="B39" s="10" t="s">
        <v>93</v>
      </c>
      <c r="C39" s="10">
        <v>7918</v>
      </c>
      <c r="D39" s="10">
        <v>5643</v>
      </c>
      <c r="E39" s="10">
        <v>19457463</v>
      </c>
      <c r="F39" s="10">
        <v>7.51</v>
      </c>
      <c r="G39" s="10">
        <v>0</v>
      </c>
      <c r="H39" s="10">
        <v>0</v>
      </c>
      <c r="I39" s="10">
        <v>1054</v>
      </c>
      <c r="J39" s="9" t="s">
        <v>29</v>
      </c>
      <c r="K39" s="10" t="s">
        <v>15</v>
      </c>
    </row>
    <row r="40" spans="1:15" x14ac:dyDescent="0.25">
      <c r="A40" s="9" t="s">
        <v>94</v>
      </c>
      <c r="B40" s="10" t="s">
        <v>95</v>
      </c>
      <c r="C40" s="10">
        <v>5283</v>
      </c>
      <c r="D40" s="10">
        <v>2932</v>
      </c>
      <c r="E40" s="10">
        <v>7742040</v>
      </c>
      <c r="F40" s="10">
        <v>2.99</v>
      </c>
      <c r="G40" s="10">
        <v>0</v>
      </c>
      <c r="H40" s="10">
        <v>0</v>
      </c>
      <c r="I40" s="10">
        <v>1767.4</v>
      </c>
      <c r="J40" s="9" t="s">
        <v>29</v>
      </c>
      <c r="K40" s="10" t="s">
        <v>15</v>
      </c>
    </row>
    <row r="41" spans="1:15" x14ac:dyDescent="0.25">
      <c r="A41" s="9" t="s">
        <v>96</v>
      </c>
      <c r="B41" s="10" t="s">
        <v>97</v>
      </c>
      <c r="C41" s="10">
        <v>2735</v>
      </c>
      <c r="D41" s="10">
        <v>1351</v>
      </c>
      <c r="E41" s="10">
        <v>4901438</v>
      </c>
      <c r="F41" s="10">
        <v>1.89</v>
      </c>
      <c r="G41" s="10">
        <v>3200</v>
      </c>
      <c r="H41" s="10">
        <v>0</v>
      </c>
      <c r="I41" s="10">
        <v>1445.2</v>
      </c>
      <c r="J41" s="9" t="s">
        <v>29</v>
      </c>
      <c r="K41" s="10" t="s">
        <v>15</v>
      </c>
      <c r="L41" s="8"/>
      <c r="M41" s="8"/>
      <c r="N41" s="8"/>
      <c r="O41" s="8"/>
    </row>
    <row r="42" spans="1:15" x14ac:dyDescent="0.25">
      <c r="A42" s="9" t="s">
        <v>98</v>
      </c>
      <c r="B42" s="10" t="s">
        <v>99</v>
      </c>
      <c r="C42" s="10">
        <v>4497</v>
      </c>
      <c r="D42" s="10">
        <v>1315</v>
      </c>
      <c r="E42" s="10">
        <v>10330009</v>
      </c>
      <c r="F42" s="10">
        <v>3.99</v>
      </c>
      <c r="G42" s="10">
        <v>0</v>
      </c>
      <c r="H42" s="10">
        <v>0</v>
      </c>
      <c r="I42" s="10">
        <v>1127.5</v>
      </c>
      <c r="J42" s="9" t="s">
        <v>29</v>
      </c>
      <c r="K42" s="10" t="s">
        <v>15</v>
      </c>
    </row>
    <row r="43" spans="1:15" x14ac:dyDescent="0.25">
      <c r="A43" s="9" t="s">
        <v>100</v>
      </c>
      <c r="B43" s="10" t="s">
        <v>101</v>
      </c>
      <c r="C43" s="10">
        <v>5039</v>
      </c>
      <c r="D43" s="10">
        <v>2084</v>
      </c>
      <c r="E43" s="10">
        <v>4907540</v>
      </c>
      <c r="F43" s="10">
        <v>1.89</v>
      </c>
      <c r="G43" s="10">
        <v>1253</v>
      </c>
      <c r="H43" s="10">
        <v>0</v>
      </c>
      <c r="I43" s="10">
        <v>2659.4</v>
      </c>
      <c r="J43" s="9" t="s">
        <v>29</v>
      </c>
      <c r="K43" s="10" t="s">
        <v>15</v>
      </c>
    </row>
    <row r="44" spans="1:15" x14ac:dyDescent="0.25">
      <c r="A44" s="9" t="s">
        <v>102</v>
      </c>
      <c r="B44" s="10" t="s">
        <v>103</v>
      </c>
      <c r="C44" s="10">
        <v>6744</v>
      </c>
      <c r="D44" s="10">
        <v>1812</v>
      </c>
      <c r="E44" s="10">
        <v>11876813</v>
      </c>
      <c r="F44" s="10">
        <v>4.59</v>
      </c>
      <c r="G44" s="10">
        <v>0</v>
      </c>
      <c r="H44" s="10">
        <v>0</v>
      </c>
      <c r="I44" s="10">
        <v>1470.7</v>
      </c>
      <c r="J44" s="9" t="s">
        <v>29</v>
      </c>
      <c r="K44" s="10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NMPED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 Serim</dc:creator>
  <cp:lastModifiedBy>Ferdi Serim</cp:lastModifiedBy>
  <dcterms:created xsi:type="dcterms:W3CDTF">2014-08-01T16:08:22Z</dcterms:created>
  <dcterms:modified xsi:type="dcterms:W3CDTF">2014-08-01T16:10:52Z</dcterms:modified>
</cp:coreProperties>
</file>